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6850B7F9-3663-4D5D-BE94-F82899219D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5 and G2" sheetId="1" r:id="rId1"/>
    <sheet name="Gen1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7" i="1" s="1"/>
  <c r="F36" i="1"/>
  <c r="G36" i="1" s="1"/>
  <c r="F35" i="1"/>
  <c r="G35" i="1" s="1"/>
  <c r="F34" i="1"/>
  <c r="G34" i="1" s="1"/>
  <c r="G38" i="1" l="1"/>
  <c r="G39" i="1" s="1"/>
  <c r="B2" i="2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2" i="1" l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<sst xmlns="http://schemas.openxmlformats.org/spreadsheetml/2006/main" count="158" uniqueCount="44">
  <si>
    <t>byte 4</t>
  </si>
  <si>
    <t>byte 3</t>
  </si>
  <si>
    <t>byte 2</t>
  </si>
  <si>
    <t>byte 1</t>
  </si>
  <si>
    <t>kWh</t>
  </si>
  <si>
    <t>Total Readings</t>
  </si>
  <si>
    <t>Watt</t>
  </si>
  <si>
    <t>Voltage</t>
  </si>
  <si>
    <t>Amperage</t>
  </si>
  <si>
    <t>Reserved</t>
  </si>
  <si>
    <t>Clamp 1</t>
  </si>
  <si>
    <t>Clamp 2</t>
  </si>
  <si>
    <t>Clamp 3</t>
  </si>
  <si>
    <t>Decimal Value</t>
  </si>
  <si>
    <t>Byte #</t>
  </si>
  <si>
    <t>Output</t>
  </si>
  <si>
    <t>Clamp #</t>
  </si>
  <si>
    <t>HEM Restriction</t>
  </si>
  <si>
    <t>Battery</t>
  </si>
  <si>
    <t>Watt (Multilevel Sensor CC)</t>
  </si>
  <si>
    <t>Watt (Meter Report)</t>
  </si>
  <si>
    <t>Kwh (Meter Report)</t>
  </si>
  <si>
    <t>Set Bit ( 0 or 1)</t>
  </si>
  <si>
    <t>input 1 or 0</t>
  </si>
  <si>
    <t>description</t>
  </si>
  <si>
    <t>Always 0</t>
  </si>
  <si>
    <t>Legend</t>
  </si>
  <si>
    <t>Check Bits</t>
  </si>
  <si>
    <t>Hex Value</t>
  </si>
  <si>
    <t>Final Hex Value</t>
  </si>
  <si>
    <t>Final Decimal Value</t>
  </si>
  <si>
    <t>Disabled</t>
  </si>
  <si>
    <t>Enabled</t>
  </si>
  <si>
    <t>Code</t>
  </si>
  <si>
    <t>Endpoint 7&amp;9</t>
  </si>
  <si>
    <t xml:space="preserve">Endpoint 7 </t>
  </si>
  <si>
    <t>Endpoint 7</t>
  </si>
  <si>
    <t>kVah</t>
  </si>
  <si>
    <t>kVar</t>
  </si>
  <si>
    <t>kVarh</t>
  </si>
  <si>
    <t>cos Phi</t>
  </si>
  <si>
    <t>Endpoint 5</t>
  </si>
  <si>
    <t>Endpoint 3</t>
  </si>
  <si>
    <t>Endpoint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</si>
</sst>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2" applyNumberFormat="0" applyAlignment="0" applyProtection="0"/>
    <xf numFmtId="0" fontId="1" fillId="6" borderId="3" applyNumberFormat="0" applyFont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2" applyBorder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6" borderId="3" xfId="5" applyFont="1" applyAlignment="1">
      <alignment horizontal="center" vertical="center"/>
    </xf>
    <xf numFmtId="0" fontId="0" fillId="6" borderId="1" xfId="5" applyFont="1" applyBorder="1" applyAlignment="1">
      <alignment horizontal="center" vertical="center"/>
    </xf>
    <xf numFmtId="0" fontId="6" fillId="6" borderId="3" xfId="5" applyFont="1" applyAlignment="1">
      <alignment horizontal="right" vertical="center"/>
    </xf>
    <xf numFmtId="0" fontId="0" fillId="6" borderId="5" xfId="5" applyFont="1" applyBorder="1" applyAlignment="1">
      <alignment horizontal="center" vertical="center"/>
    </xf>
    <xf numFmtId="0" fontId="0" fillId="6" borderId="6" xfId="5" applyFont="1" applyBorder="1" applyAlignment="1">
      <alignment horizontal="center" vertical="center"/>
    </xf>
    <xf numFmtId="0" fontId="6" fillId="6" borderId="3" xfId="5" applyFont="1" applyAlignment="1">
      <alignment horizontal="center" vertical="center"/>
    </xf>
    <xf numFmtId="0" fontId="5" fillId="5" borderId="2" xfId="4" applyAlignment="1">
      <alignment horizontal="center" vertical="center"/>
    </xf>
    <xf numFmtId="0" fontId="5" fillId="5" borderId="2" xfId="4" applyAlignment="1">
      <alignment horizontal="right" vertical="center"/>
    </xf>
    <xf numFmtId="0" fontId="4" fillId="7" borderId="1" xfId="3" applyFill="1" applyBorder="1" applyAlignment="1">
      <alignment horizontal="center" vertical="center"/>
    </xf>
    <xf numFmtId="0" fontId="8" fillId="7" borderId="1" xfId="3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4" xfId="2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8" borderId="1" xfId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6">
    <cellStyle name="Gut" xfId="1" builtinId="26"/>
    <cellStyle name="Neutral" xfId="3" builtinId="28"/>
    <cellStyle name="Notiz" xfId="5" builtinId="10"/>
    <cellStyle name="Schlecht" xfId="2" builtinId="27"/>
    <cellStyle name="Standard" xfId="0" builtinId="0"/>
    <cellStyle name="Zelle überprüfen" xfId="4" builtinId="23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G2" sqref="G2"/>
    </sheetView>
  </sheetViews>
  <sheetFormatPr baseColWidth="10" defaultColWidth="8.85546875" defaultRowHeight="15" x14ac:dyDescent="0.25"/>
  <cols>
    <col min="1" max="1" width="12.7109375" style="1" customWidth="1"/>
    <col min="2" max="2" width="18.28515625" style="1" customWidth="1"/>
    <col min="3" max="3" width="18.85546875" style="1" customWidth="1"/>
    <col min="4" max="4" width="14.7109375" style="1" customWidth="1"/>
    <col min="5" max="5" width="21.42578125" style="1" customWidth="1"/>
    <col min="6" max="6" width="45" style="1" customWidth="1"/>
    <col min="7" max="7" width="12.28515625" style="1" customWidth="1"/>
    <col min="8" max="8" width="18.5703125" style="1" customWidth="1"/>
    <col min="9" max="9" width="23.5703125" style="1" customWidth="1"/>
    <col min="10" max="16384" width="8.85546875" style="1"/>
  </cols>
  <sheetData>
    <row r="1" spans="1:9" x14ac:dyDescent="0.25">
      <c r="A1" s="3" t="s">
        <v>14</v>
      </c>
      <c r="B1" s="3" t="s">
        <v>13</v>
      </c>
      <c r="C1" s="3" t="s">
        <v>15</v>
      </c>
      <c r="D1" s="3" t="s">
        <v>16</v>
      </c>
      <c r="E1" s="3" t="s">
        <v>17</v>
      </c>
      <c r="F1" s="2" t="s">
        <v>22</v>
      </c>
      <c r="H1" s="6" t="s">
        <v>33</v>
      </c>
      <c r="I1" s="6" t="s">
        <v>26</v>
      </c>
    </row>
    <row r="2" spans="1:9" x14ac:dyDescent="0.25">
      <c r="A2" s="21" t="s">
        <v>0</v>
      </c>
      <c r="B2" s="22">
        <f>1</f>
        <v>1</v>
      </c>
      <c r="C2" s="22" t="s">
        <v>4</v>
      </c>
      <c r="D2" s="22" t="s">
        <v>34</v>
      </c>
      <c r="E2" s="22"/>
      <c r="F2" s="16">
        <v>0</v>
      </c>
      <c r="H2" s="15"/>
      <c r="I2" s="2" t="s">
        <v>23</v>
      </c>
    </row>
    <row r="3" spans="1:9" x14ac:dyDescent="0.25">
      <c r="A3" s="21" t="s">
        <v>0</v>
      </c>
      <c r="B3" s="22">
        <f t="shared" ref="B3:B8" si="0">B2*2</f>
        <v>2</v>
      </c>
      <c r="C3" s="22" t="s">
        <v>6</v>
      </c>
      <c r="D3" s="22" t="s">
        <v>34</v>
      </c>
      <c r="E3" s="22"/>
      <c r="F3" s="16">
        <v>0</v>
      </c>
      <c r="H3" s="5"/>
      <c r="I3" s="2" t="s">
        <v>24</v>
      </c>
    </row>
    <row r="4" spans="1:9" x14ac:dyDescent="0.25">
      <c r="A4" s="3" t="s">
        <v>0</v>
      </c>
      <c r="B4" s="19">
        <f t="shared" si="0"/>
        <v>4</v>
      </c>
      <c r="C4" s="19" t="s">
        <v>7</v>
      </c>
      <c r="D4" s="19" t="s">
        <v>35</v>
      </c>
      <c r="E4" s="19"/>
      <c r="F4" s="16">
        <v>0</v>
      </c>
      <c r="H4" s="4"/>
      <c r="I4" s="2" t="s">
        <v>25</v>
      </c>
    </row>
    <row r="5" spans="1:9" x14ac:dyDescent="0.25">
      <c r="A5" s="3" t="s">
        <v>0</v>
      </c>
      <c r="B5" s="19">
        <f t="shared" si="0"/>
        <v>8</v>
      </c>
      <c r="C5" s="19" t="s">
        <v>8</v>
      </c>
      <c r="D5" s="19" t="s">
        <v>36</v>
      </c>
      <c r="E5" s="19"/>
      <c r="F5" s="16">
        <v>0</v>
      </c>
      <c r="H5" s="8"/>
      <c r="I5" s="2" t="s">
        <v>27</v>
      </c>
    </row>
    <row r="6" spans="1:9" x14ac:dyDescent="0.25">
      <c r="A6" s="3" t="s">
        <v>0</v>
      </c>
      <c r="B6" s="19">
        <f t="shared" si="0"/>
        <v>16</v>
      </c>
      <c r="C6" s="20" t="s">
        <v>39</v>
      </c>
      <c r="D6" s="19" t="s">
        <v>36</v>
      </c>
      <c r="E6" s="19"/>
      <c r="F6" s="17">
        <v>0</v>
      </c>
      <c r="H6" s="2">
        <v>0</v>
      </c>
      <c r="I6" s="2" t="s">
        <v>31</v>
      </c>
    </row>
    <row r="7" spans="1:9" x14ac:dyDescent="0.25">
      <c r="A7" s="3" t="s">
        <v>0</v>
      </c>
      <c r="B7" s="19">
        <f t="shared" si="0"/>
        <v>32</v>
      </c>
      <c r="C7" s="20" t="s">
        <v>38</v>
      </c>
      <c r="D7" s="19" t="s">
        <v>36</v>
      </c>
      <c r="E7" s="19"/>
      <c r="F7" s="17">
        <v>0</v>
      </c>
      <c r="H7" s="2">
        <v>1</v>
      </c>
      <c r="I7" s="2" t="s">
        <v>32</v>
      </c>
    </row>
    <row r="8" spans="1:9" x14ac:dyDescent="0.25">
      <c r="A8" s="3" t="s">
        <v>0</v>
      </c>
      <c r="B8" s="20">
        <f t="shared" si="0"/>
        <v>64</v>
      </c>
      <c r="C8" s="20" t="s">
        <v>37</v>
      </c>
      <c r="D8" s="19" t="s">
        <v>36</v>
      </c>
      <c r="E8" s="20"/>
      <c r="F8" s="17">
        <v>0</v>
      </c>
    </row>
    <row r="9" spans="1:9" x14ac:dyDescent="0.25">
      <c r="A9" s="3" t="s">
        <v>0</v>
      </c>
      <c r="B9" s="20">
        <f t="shared" ref="B9:B33" si="1">B8*2</f>
        <v>128</v>
      </c>
      <c r="C9" s="20" t="s">
        <v>40</v>
      </c>
      <c r="D9" s="19" t="s">
        <v>36</v>
      </c>
      <c r="E9" s="20"/>
      <c r="F9" s="17">
        <v>0</v>
      </c>
    </row>
    <row r="10" spans="1:9" x14ac:dyDescent="0.25">
      <c r="A10" s="21" t="s">
        <v>1</v>
      </c>
      <c r="B10" s="22">
        <f t="shared" si="1"/>
        <v>256</v>
      </c>
      <c r="C10" s="22" t="s">
        <v>4</v>
      </c>
      <c r="D10" s="22" t="s">
        <v>41</v>
      </c>
      <c r="E10" s="22"/>
      <c r="F10" s="16">
        <v>0</v>
      </c>
    </row>
    <row r="11" spans="1:9" x14ac:dyDescent="0.25">
      <c r="A11" s="21" t="s">
        <v>1</v>
      </c>
      <c r="B11" s="22">
        <f t="shared" si="1"/>
        <v>512</v>
      </c>
      <c r="C11" s="22" t="s">
        <v>6</v>
      </c>
      <c r="D11" s="22" t="s">
        <v>41</v>
      </c>
      <c r="E11" s="22"/>
      <c r="F11" s="16">
        <v>0</v>
      </c>
    </row>
    <row r="12" spans="1:9" x14ac:dyDescent="0.25">
      <c r="A12" s="21" t="s">
        <v>1</v>
      </c>
      <c r="B12" s="22">
        <f t="shared" si="1"/>
        <v>1024</v>
      </c>
      <c r="C12" s="22" t="s">
        <v>7</v>
      </c>
      <c r="D12" s="22" t="s">
        <v>41</v>
      </c>
      <c r="E12" s="22"/>
      <c r="F12" s="16">
        <v>0</v>
      </c>
    </row>
    <row r="13" spans="1:9" x14ac:dyDescent="0.25">
      <c r="A13" s="21" t="s">
        <v>1</v>
      </c>
      <c r="B13" s="22">
        <f t="shared" si="1"/>
        <v>2048</v>
      </c>
      <c r="C13" s="22" t="s">
        <v>8</v>
      </c>
      <c r="D13" s="22" t="s">
        <v>41</v>
      </c>
      <c r="E13" s="22"/>
      <c r="F13" s="16">
        <v>0</v>
      </c>
    </row>
    <row r="14" spans="1:9" x14ac:dyDescent="0.25">
      <c r="A14" s="21" t="s">
        <v>1</v>
      </c>
      <c r="B14" s="22">
        <f t="shared" si="1"/>
        <v>4096</v>
      </c>
      <c r="C14" s="23" t="s">
        <v>39</v>
      </c>
      <c r="D14" s="22" t="s">
        <v>41</v>
      </c>
      <c r="E14" s="22"/>
      <c r="F14" s="16">
        <v>0</v>
      </c>
    </row>
    <row r="15" spans="1:9" x14ac:dyDescent="0.25">
      <c r="A15" s="21" t="s">
        <v>1</v>
      </c>
      <c r="B15" s="22">
        <f t="shared" si="1"/>
        <v>8192</v>
      </c>
      <c r="C15" s="23" t="s">
        <v>38</v>
      </c>
      <c r="D15" s="22" t="s">
        <v>41</v>
      </c>
      <c r="E15" s="22"/>
      <c r="F15" s="16">
        <v>0</v>
      </c>
    </row>
    <row r="16" spans="1:9" x14ac:dyDescent="0.25">
      <c r="A16" s="21" t="s">
        <v>1</v>
      </c>
      <c r="B16" s="23">
        <f t="shared" si="1"/>
        <v>16384</v>
      </c>
      <c r="C16" s="23" t="s">
        <v>37</v>
      </c>
      <c r="D16" s="22" t="s">
        <v>41</v>
      </c>
      <c r="E16" s="23"/>
      <c r="F16" s="17">
        <v>0</v>
      </c>
    </row>
    <row r="17" spans="1:6" x14ac:dyDescent="0.25">
      <c r="A17" s="21" t="s">
        <v>1</v>
      </c>
      <c r="B17" s="23">
        <f t="shared" si="1"/>
        <v>32768</v>
      </c>
      <c r="C17" s="23" t="s">
        <v>40</v>
      </c>
      <c r="D17" s="22" t="s">
        <v>41</v>
      </c>
      <c r="E17" s="23"/>
      <c r="F17" s="17">
        <v>0</v>
      </c>
    </row>
    <row r="18" spans="1:6" x14ac:dyDescent="0.25">
      <c r="A18" s="3" t="s">
        <v>2</v>
      </c>
      <c r="B18" s="19">
        <f t="shared" si="1"/>
        <v>65536</v>
      </c>
      <c r="C18" s="19" t="s">
        <v>4</v>
      </c>
      <c r="D18" s="19" t="s">
        <v>42</v>
      </c>
      <c r="E18" s="19"/>
      <c r="F18" s="16">
        <v>0</v>
      </c>
    </row>
    <row r="19" spans="1:6" x14ac:dyDescent="0.25">
      <c r="A19" s="3" t="s">
        <v>2</v>
      </c>
      <c r="B19" s="19">
        <f t="shared" si="1"/>
        <v>131072</v>
      </c>
      <c r="C19" s="19" t="s">
        <v>6</v>
      </c>
      <c r="D19" s="19" t="s">
        <v>42</v>
      </c>
      <c r="E19" s="19"/>
      <c r="F19" s="16">
        <v>0</v>
      </c>
    </row>
    <row r="20" spans="1:6" x14ac:dyDescent="0.25">
      <c r="A20" s="3" t="s">
        <v>2</v>
      </c>
      <c r="B20" s="19">
        <f t="shared" si="1"/>
        <v>262144</v>
      </c>
      <c r="C20" s="19" t="s">
        <v>7</v>
      </c>
      <c r="D20" s="19" t="s">
        <v>42</v>
      </c>
      <c r="E20" s="19"/>
      <c r="F20" s="16">
        <v>0</v>
      </c>
    </row>
    <row r="21" spans="1:6" x14ac:dyDescent="0.25">
      <c r="A21" s="3" t="s">
        <v>2</v>
      </c>
      <c r="B21" s="19">
        <f t="shared" si="1"/>
        <v>524288</v>
      </c>
      <c r="C21" s="19" t="s">
        <v>8</v>
      </c>
      <c r="D21" s="19" t="s">
        <v>42</v>
      </c>
      <c r="E21" s="19"/>
      <c r="F21" s="16">
        <v>0</v>
      </c>
    </row>
    <row r="22" spans="1:6" x14ac:dyDescent="0.25">
      <c r="A22" s="3" t="s">
        <v>2</v>
      </c>
      <c r="B22" s="19">
        <f t="shared" si="1"/>
        <v>1048576</v>
      </c>
      <c r="C22" s="20" t="s">
        <v>39</v>
      </c>
      <c r="D22" s="19" t="s">
        <v>42</v>
      </c>
      <c r="E22" s="19"/>
      <c r="F22" s="16">
        <v>0</v>
      </c>
    </row>
    <row r="23" spans="1:6" x14ac:dyDescent="0.25">
      <c r="A23" s="3" t="s">
        <v>2</v>
      </c>
      <c r="B23" s="19">
        <f t="shared" si="1"/>
        <v>2097152</v>
      </c>
      <c r="C23" s="20" t="s">
        <v>38</v>
      </c>
      <c r="D23" s="19" t="s">
        <v>42</v>
      </c>
      <c r="E23" s="19"/>
      <c r="F23" s="16">
        <v>0</v>
      </c>
    </row>
    <row r="24" spans="1:6" x14ac:dyDescent="0.25">
      <c r="A24" s="3" t="s">
        <v>2</v>
      </c>
      <c r="B24" s="20">
        <f t="shared" si="1"/>
        <v>4194304</v>
      </c>
      <c r="C24" s="20" t="s">
        <v>37</v>
      </c>
      <c r="D24" s="19" t="s">
        <v>42</v>
      </c>
      <c r="E24" s="20"/>
      <c r="F24" s="17">
        <v>0</v>
      </c>
    </row>
    <row r="25" spans="1:6" x14ac:dyDescent="0.25">
      <c r="A25" s="3" t="s">
        <v>2</v>
      </c>
      <c r="B25" s="20">
        <f t="shared" si="1"/>
        <v>8388608</v>
      </c>
      <c r="C25" s="20" t="s">
        <v>40</v>
      </c>
      <c r="D25" s="19" t="s">
        <v>42</v>
      </c>
      <c r="E25" s="20"/>
      <c r="F25" s="17">
        <v>0</v>
      </c>
    </row>
    <row r="26" spans="1:6" x14ac:dyDescent="0.25">
      <c r="A26" s="21" t="s">
        <v>3</v>
      </c>
      <c r="B26" s="22">
        <f t="shared" si="1"/>
        <v>16777216</v>
      </c>
      <c r="C26" s="22" t="s">
        <v>4</v>
      </c>
      <c r="D26" s="22" t="s">
        <v>43</v>
      </c>
      <c r="E26" s="22"/>
      <c r="F26" s="17">
        <v>0</v>
      </c>
    </row>
    <row r="27" spans="1:6" x14ac:dyDescent="0.25">
      <c r="A27" s="21" t="s">
        <v>3</v>
      </c>
      <c r="B27" s="22">
        <f t="shared" si="1"/>
        <v>33554432</v>
      </c>
      <c r="C27" s="22" t="s">
        <v>6</v>
      </c>
      <c r="D27" s="22" t="s">
        <v>43</v>
      </c>
      <c r="E27" s="22"/>
      <c r="F27" s="17">
        <v>0</v>
      </c>
    </row>
    <row r="28" spans="1:6" x14ac:dyDescent="0.25">
      <c r="A28" s="21" t="s">
        <v>3</v>
      </c>
      <c r="B28" s="22">
        <f t="shared" si="1"/>
        <v>67108864</v>
      </c>
      <c r="C28" s="22" t="s">
        <v>7</v>
      </c>
      <c r="D28" s="22" t="s">
        <v>43</v>
      </c>
      <c r="E28" s="22"/>
      <c r="F28" s="17">
        <v>0</v>
      </c>
    </row>
    <row r="29" spans="1:6" x14ac:dyDescent="0.25">
      <c r="A29" s="21" t="s">
        <v>3</v>
      </c>
      <c r="B29" s="22">
        <f t="shared" si="1"/>
        <v>134217728</v>
      </c>
      <c r="C29" s="22" t="s">
        <v>8</v>
      </c>
      <c r="D29" s="22" t="s">
        <v>43</v>
      </c>
      <c r="E29" s="22"/>
      <c r="F29" s="17">
        <v>0</v>
      </c>
    </row>
    <row r="30" spans="1:6" x14ac:dyDescent="0.25">
      <c r="A30" s="21" t="s">
        <v>3</v>
      </c>
      <c r="B30" s="22">
        <f t="shared" si="1"/>
        <v>268435456</v>
      </c>
      <c r="C30" s="23" t="s">
        <v>39</v>
      </c>
      <c r="D30" s="22" t="s">
        <v>43</v>
      </c>
      <c r="E30" s="22"/>
      <c r="F30" s="17">
        <v>0</v>
      </c>
    </row>
    <row r="31" spans="1:6" x14ac:dyDescent="0.25">
      <c r="A31" s="21" t="s">
        <v>3</v>
      </c>
      <c r="B31" s="22">
        <f t="shared" si="1"/>
        <v>536870912</v>
      </c>
      <c r="C31" s="23" t="s">
        <v>38</v>
      </c>
      <c r="D31" s="22" t="s">
        <v>43</v>
      </c>
      <c r="E31" s="22"/>
      <c r="F31" s="17">
        <v>0</v>
      </c>
    </row>
    <row r="32" spans="1:6" x14ac:dyDescent="0.25">
      <c r="A32" s="21" t="s">
        <v>3</v>
      </c>
      <c r="B32" s="23">
        <f t="shared" si="1"/>
        <v>1073741824</v>
      </c>
      <c r="C32" s="23" t="s">
        <v>37</v>
      </c>
      <c r="D32" s="22" t="s">
        <v>43</v>
      </c>
      <c r="E32" s="23"/>
      <c r="F32" s="17">
        <v>0</v>
      </c>
    </row>
    <row r="33" spans="1:7" x14ac:dyDescent="0.25">
      <c r="A33" s="21" t="s">
        <v>3</v>
      </c>
      <c r="B33" s="23">
        <f t="shared" si="1"/>
        <v>2147483648</v>
      </c>
      <c r="C33" s="23" t="s">
        <v>40</v>
      </c>
      <c r="D33" s="22" t="s">
        <v>43</v>
      </c>
      <c r="E33" s="23"/>
      <c r="F33" s="18">
        <v>0</v>
      </c>
      <c r="G33" s="12" t="s">
        <v>28</v>
      </c>
    </row>
    <row r="34" spans="1:7" x14ac:dyDescent="0.25">
      <c r="E34" s="9" t="s">
        <v>3</v>
      </c>
      <c r="F34" s="10" t="str">
        <f>CONCATENATE(F33,F32,F31,F30,F29,F28,F27,F26)</f>
        <v>00000000</v>
      </c>
      <c r="G34" s="7" t="str">
        <f>BIN2HEX(F34,2)</f>
        <v>00</v>
      </c>
    </row>
    <row r="35" spans="1:7" x14ac:dyDescent="0.25">
      <c r="E35" s="9" t="s">
        <v>2</v>
      </c>
      <c r="F35" s="10" t="str">
        <f>CONCATENATE(F25,F24,F23,F22,F21,F20,F19,F18)</f>
        <v>00000000</v>
      </c>
      <c r="G35" s="7" t="str">
        <f t="shared" ref="G35:G37" si="2">BIN2HEX(F35,2)</f>
        <v>00</v>
      </c>
    </row>
    <row r="36" spans="1:7" x14ac:dyDescent="0.25">
      <c r="E36" s="9" t="s">
        <v>1</v>
      </c>
      <c r="F36" s="10" t="str">
        <f>CONCATENATE(F17,F16,F15,F14,F13,F12,F11,F10)</f>
        <v>00000000</v>
      </c>
      <c r="G36" s="7" t="str">
        <f t="shared" si="2"/>
        <v>00</v>
      </c>
    </row>
    <row r="37" spans="1:7" ht="15.75" thickBot="1" x14ac:dyDescent="0.3">
      <c r="E37" s="9" t="s">
        <v>0</v>
      </c>
      <c r="F37" s="11" t="str">
        <f>CONCATENATE(F9,F8,F7,F6,F5,F4,F3,F2)</f>
        <v>00000000</v>
      </c>
      <c r="G37" s="7" t="str">
        <f t="shared" si="2"/>
        <v>00</v>
      </c>
    </row>
    <row r="38" spans="1:7" ht="16.5" thickTop="1" thickBot="1" x14ac:dyDescent="0.3">
      <c r="F38" s="14" t="s">
        <v>29</v>
      </c>
      <c r="G38" s="13" t="str">
        <f>CONCATENATE(G34,G35,G36,G37)</f>
        <v>00000000</v>
      </c>
    </row>
    <row r="39" spans="1:7" ht="16.5" thickTop="1" thickBot="1" x14ac:dyDescent="0.3">
      <c r="F39" s="14" t="s">
        <v>30</v>
      </c>
      <c r="G39" s="13">
        <f>HEX2DEC(G38)</f>
        <v>0</v>
      </c>
    </row>
    <row r="40" spans="1:7" ht="15.75" thickTop="1" x14ac:dyDescent="0.25"/>
  </sheetData>
  <phoneticPr fontId="7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2" sqref="G12"/>
    </sheetView>
  </sheetViews>
  <sheetFormatPr baseColWidth="10" defaultColWidth="9.140625" defaultRowHeight="15" x14ac:dyDescent="0.25"/>
  <cols>
    <col min="1" max="1" width="14.28515625" customWidth="1"/>
    <col min="2" max="2" width="17.28515625" customWidth="1"/>
    <col min="3" max="3" width="30.28515625" customWidth="1"/>
    <col min="4" max="4" width="15.7109375" customWidth="1"/>
    <col min="5" max="5" width="15.85546875" customWidth="1"/>
  </cols>
  <sheetData>
    <row r="1" spans="1:4" x14ac:dyDescent="0.3">
      <c r="A1" s="2" t="s">
        <v>14</v>
      </c>
      <c r="B1" s="2" t="s">
        <v>13</v>
      </c>
      <c r="C1" s="2" t="s">
        <v>15</v>
      </c>
      <c r="D1" s="2" t="s">
        <v>16</v>
      </c>
    </row>
    <row r="2" spans="1:4" x14ac:dyDescent="0.3">
      <c r="A2" s="2" t="s">
        <v>0</v>
      </c>
      <c r="B2" s="2">
        <f>1</f>
        <v>1</v>
      </c>
      <c r="C2" s="2" t="s">
        <v>18</v>
      </c>
      <c r="D2" s="2"/>
    </row>
    <row r="3" spans="1:4" x14ac:dyDescent="0.3">
      <c r="A3" s="2" t="s">
        <v>0</v>
      </c>
      <c r="B3" s="2">
        <f t="shared" ref="B3:B15" si="0">B2*2</f>
        <v>2</v>
      </c>
      <c r="C3" s="2" t="s">
        <v>19</v>
      </c>
      <c r="D3" s="2" t="s">
        <v>5</v>
      </c>
    </row>
    <row r="4" spans="1:4" x14ac:dyDescent="0.3">
      <c r="A4" s="2" t="s">
        <v>0</v>
      </c>
      <c r="B4" s="2">
        <f t="shared" si="0"/>
        <v>4</v>
      </c>
      <c r="C4" s="2" t="s">
        <v>20</v>
      </c>
      <c r="D4" s="2" t="s">
        <v>5</v>
      </c>
    </row>
    <row r="5" spans="1:4" x14ac:dyDescent="0.3">
      <c r="A5" s="2" t="s">
        <v>0</v>
      </c>
      <c r="B5" s="2">
        <f t="shared" si="0"/>
        <v>8</v>
      </c>
      <c r="C5" s="2" t="s">
        <v>21</v>
      </c>
      <c r="D5" s="2" t="s">
        <v>5</v>
      </c>
    </row>
    <row r="6" spans="1:4" x14ac:dyDescent="0.3">
      <c r="A6" s="2" t="s">
        <v>0</v>
      </c>
      <c r="B6" s="2">
        <f t="shared" si="0"/>
        <v>16</v>
      </c>
      <c r="C6" s="2" t="s">
        <v>9</v>
      </c>
      <c r="D6" s="2"/>
    </row>
    <row r="7" spans="1:4" x14ac:dyDescent="0.3">
      <c r="A7" s="2" t="s">
        <v>0</v>
      </c>
      <c r="B7" s="2">
        <f t="shared" si="0"/>
        <v>32</v>
      </c>
      <c r="C7" s="2" t="s">
        <v>9</v>
      </c>
      <c r="D7" s="2"/>
    </row>
    <row r="8" spans="1:4" x14ac:dyDescent="0.3">
      <c r="A8" s="2" t="s">
        <v>0</v>
      </c>
      <c r="B8" s="2">
        <f t="shared" si="0"/>
        <v>64</v>
      </c>
      <c r="C8" s="2" t="s">
        <v>9</v>
      </c>
      <c r="D8" s="2"/>
    </row>
    <row r="9" spans="1:4" x14ac:dyDescent="0.3">
      <c r="A9" s="2" t="s">
        <v>0</v>
      </c>
      <c r="B9" s="2">
        <f t="shared" si="0"/>
        <v>128</v>
      </c>
      <c r="C9" s="2" t="s">
        <v>9</v>
      </c>
      <c r="D9" s="2"/>
    </row>
    <row r="10" spans="1:4" x14ac:dyDescent="0.3">
      <c r="A10" s="2" t="s">
        <v>1</v>
      </c>
      <c r="B10" s="2">
        <f t="shared" si="0"/>
        <v>256</v>
      </c>
      <c r="C10" s="2" t="s">
        <v>6</v>
      </c>
      <c r="D10" s="2" t="s">
        <v>10</v>
      </c>
    </row>
    <row r="11" spans="1:4" x14ac:dyDescent="0.3">
      <c r="A11" s="2" t="s">
        <v>1</v>
      </c>
      <c r="B11" s="2">
        <f t="shared" si="0"/>
        <v>512</v>
      </c>
      <c r="C11" s="2" t="s">
        <v>6</v>
      </c>
      <c r="D11" s="2" t="s">
        <v>11</v>
      </c>
    </row>
    <row r="12" spans="1:4" x14ac:dyDescent="0.3">
      <c r="A12" s="2" t="s">
        <v>1</v>
      </c>
      <c r="B12" s="2">
        <f t="shared" si="0"/>
        <v>1024</v>
      </c>
      <c r="C12" s="2" t="s">
        <v>6</v>
      </c>
      <c r="D12" s="2" t="s">
        <v>12</v>
      </c>
    </row>
    <row r="13" spans="1:4" x14ac:dyDescent="0.3">
      <c r="A13" s="2" t="s">
        <v>1</v>
      </c>
      <c r="B13" s="2">
        <f t="shared" si="0"/>
        <v>2048</v>
      </c>
      <c r="C13" s="2" t="s">
        <v>4</v>
      </c>
      <c r="D13" s="2" t="s">
        <v>10</v>
      </c>
    </row>
    <row r="14" spans="1:4" x14ac:dyDescent="0.3">
      <c r="A14" s="2" t="s">
        <v>1</v>
      </c>
      <c r="B14" s="2">
        <f t="shared" si="0"/>
        <v>4096</v>
      </c>
      <c r="C14" s="2" t="s">
        <v>4</v>
      </c>
      <c r="D14" s="2" t="s">
        <v>11</v>
      </c>
    </row>
    <row r="15" spans="1:4" x14ac:dyDescent="0.3">
      <c r="A15" s="2" t="s">
        <v>1</v>
      </c>
      <c r="B15" s="2">
        <f t="shared" si="0"/>
        <v>8192</v>
      </c>
      <c r="C15" s="2" t="s">
        <v>4</v>
      </c>
      <c r="D15" s="2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Gen5 and G2</vt:lpstr>
      <vt:lpstr>Gen1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2025-10-22T09:36:30Z</dcterms:modified>
</cp:coreProperties>
</file>